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Bodnarchuk\Desktop\ТИтула\2020 з правками\"/>
    </mc:Choice>
  </mc:AlternateContent>
  <bookViews>
    <workbookView xWindow="0" yWindow="0" windowWidth="24000" windowHeight="9135"/>
  </bookViews>
  <sheets>
    <sheet name="суц 49,0 млн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C34" i="1"/>
  <c r="C35" i="1"/>
  <c r="C36" i="1"/>
  <c r="C37" i="1"/>
  <c r="C38" i="1"/>
  <c r="D38" i="1"/>
</calcChain>
</file>

<file path=xl/sharedStrings.xml><?xml version="1.0" encoding="utf-8"?>
<sst xmlns="http://schemas.openxmlformats.org/spreadsheetml/2006/main" count="55" uniqueCount="51">
  <si>
    <t>Підготував: Т. Хомяк</t>
  </si>
  <si>
    <t>С. Надаховська</t>
  </si>
  <si>
    <t>Начальник ВРВДМ</t>
  </si>
  <si>
    <t>В. Гурський</t>
  </si>
  <si>
    <t xml:space="preserve">Заступник начальника управління ЖКГ </t>
  </si>
  <si>
    <t>Разом:</t>
  </si>
  <si>
    <t>(додаткові послуги)</t>
  </si>
  <si>
    <t xml:space="preserve">вул. Шевченка </t>
  </si>
  <si>
    <t>1.10</t>
  </si>
  <si>
    <t xml:space="preserve">вул. Старокостянтинівське шосе </t>
  </si>
  <si>
    <t>1.9</t>
  </si>
  <si>
    <t xml:space="preserve">вул. Бандери </t>
  </si>
  <si>
    <t>1.8</t>
  </si>
  <si>
    <t>вул. Кам'янецька (від будинку № 111 до будинку №121/1 (включно перехрестя з вул. Купріна)</t>
  </si>
  <si>
    <t>1.7</t>
  </si>
  <si>
    <t>вул. Чорновола (від вул. Госпітальної до вул. Гальчевського)</t>
  </si>
  <si>
    <t>1.6</t>
  </si>
  <si>
    <t>вул. Трудової (від вул. Чорновола до вул. Пілотської )</t>
  </si>
  <si>
    <t>1.5</t>
  </si>
  <si>
    <t>вул. Свободи (від вул.Шевченка до вул. Проскурівської)</t>
  </si>
  <si>
    <t>1.4</t>
  </si>
  <si>
    <t>вул. Свободи (від вул. Вайсера до вул. Прибузької)</t>
  </si>
  <si>
    <t>1.3</t>
  </si>
  <si>
    <t>вул. Панаса Мирного (від будинку № 5 в напрямку до вул. Залізняка)</t>
  </si>
  <si>
    <t>1.2</t>
  </si>
  <si>
    <t>вул. Львівське шосе (від будинку №31/1 до будинку №43)</t>
  </si>
  <si>
    <t>1.1</t>
  </si>
  <si>
    <t xml:space="preserve">Поточний ремонт:                                                                   </t>
  </si>
  <si>
    <t xml:space="preserve">Примітка       </t>
  </si>
  <si>
    <t>Фінансування (тис. грн)</t>
  </si>
  <si>
    <t>Обсяги виконання робіт                (тис. м2)</t>
  </si>
  <si>
    <t xml:space="preserve">Адреса                                                         </t>
  </si>
  <si>
    <t>№ з/п</t>
  </si>
  <si>
    <t>на поточний ремонт вулично-дорожньої мережі міста (суцільне улаштування покриття) у 2020 р.</t>
  </si>
  <si>
    <t>ТИТУЛЬНИЙ СПИСОК</t>
  </si>
  <si>
    <t>________ ___________________ 2020 р.</t>
  </si>
  <si>
    <t>___________________________О. Певнєв</t>
  </si>
  <si>
    <t>та використання майна територіальної громади міста</t>
  </si>
  <si>
    <t>житлово комунального господарства, приватизації</t>
  </si>
  <si>
    <t xml:space="preserve">Голова постійної комісії з питань роботи </t>
  </si>
  <si>
    <t>________ _______________ 2020 р.</t>
  </si>
  <si>
    <t>_______________________В. Новачок</t>
  </si>
  <si>
    <t>___________________________О. Василишин</t>
  </si>
  <si>
    <t>комунального господарства</t>
  </si>
  <si>
    <t>бюджету, фінансів та децентралізації</t>
  </si>
  <si>
    <t>Начальник управління житлово-</t>
  </si>
  <si>
    <t>Заступник голови постійної комісії з питань планування,</t>
  </si>
  <si>
    <t>"ЗАТВЕРДЖЕНО"</t>
  </si>
  <si>
    <t>___________________________ А. Нестерук</t>
  </si>
  <si>
    <t>Заступник міського голови</t>
  </si>
  <si>
    <t>"ПОГОДЖЕНО"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</si>
</sst>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0.000"/>
  </numFmts>
  <fonts count="7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164" fontId="0" fillId="0" borderId="0" xfId="0" applyNumberFormat="1"/>
    <xf numFmtId="164" fontId="0" fillId="0" borderId="0" xfId="0" applyNumberFormat="1" applyBorder="1"/>
    <xf numFmtId="0" fontId="0" fillId="0" borderId="1" xfId="0" applyBorder="1"/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0" xfId="0" applyFont="1" applyFill="1" applyBorder="1" applyAlignment="1"/>
    <xf numFmtId="0" fontId="6" fillId="0" borderId="0" xfId="0" applyFont="1" applyAlignment="1"/>
    <xf numFmtId="0" fontId="1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9" zoomScale="120" zoomScaleNormal="120" zoomScaleSheetLayoutView="100" workbookViewId="0">
      <selection activeCell="F36" sqref="F36"/>
    </sheetView>
  </sheetViews>
  <sheetFormatPr defaultRowHeight="12.75" x14ac:dyDescent="0.2"/>
  <cols>
    <col min="1" max="1" width="6" customWidth="1"/>
    <col min="2" max="2" width="54.140625" customWidth="1"/>
    <col min="3" max="3" width="25.140625" customWidth="1"/>
    <col min="4" max="4" width="17.7109375" customWidth="1"/>
    <col min="5" max="5" width="20.42578125" customWidth="1"/>
    <col min="6" max="6" width="20.7109375" style="1" customWidth="1"/>
  </cols>
  <sheetData>
    <row r="1" spans="1:5" ht="15.75" x14ac:dyDescent="0.25">
      <c r="A1" s="37" t="s">
        <v>50</v>
      </c>
      <c r="B1" s="31"/>
      <c r="C1" s="31"/>
      <c r="D1" s="31"/>
      <c r="E1" s="31"/>
    </row>
    <row r="2" spans="1:5" ht="15.75" x14ac:dyDescent="0.25">
      <c r="A2" s="31" t="s">
        <v>49</v>
      </c>
      <c r="B2" s="31"/>
      <c r="C2" s="31"/>
      <c r="D2" s="31"/>
      <c r="E2" s="31"/>
    </row>
    <row r="3" spans="1:5" ht="15.75" x14ac:dyDescent="0.25">
      <c r="A3" s="31" t="s">
        <v>48</v>
      </c>
      <c r="B3" s="31"/>
      <c r="C3" s="31"/>
      <c r="D3" s="31"/>
      <c r="E3" s="31"/>
    </row>
    <row r="4" spans="1:5" ht="15.75" x14ac:dyDescent="0.25">
      <c r="A4" s="31" t="s">
        <v>35</v>
      </c>
      <c r="B4" s="31"/>
      <c r="C4" s="31"/>
      <c r="D4" s="31"/>
      <c r="E4" s="31"/>
    </row>
    <row r="5" spans="1:5" ht="15" x14ac:dyDescent="0.2">
      <c r="A5" s="30"/>
      <c r="B5" s="30"/>
      <c r="C5" s="30"/>
      <c r="D5" s="30"/>
      <c r="E5" s="30"/>
    </row>
    <row r="6" spans="1:5" ht="15" x14ac:dyDescent="0.2">
      <c r="A6" s="30"/>
      <c r="B6" s="30"/>
      <c r="C6" s="30"/>
      <c r="D6" s="30"/>
      <c r="E6" s="30"/>
    </row>
    <row r="7" spans="1:5" ht="15.75" x14ac:dyDescent="0.25">
      <c r="A7" s="30"/>
      <c r="B7" s="30"/>
      <c r="C7" s="30"/>
      <c r="D7" s="36" t="s">
        <v>47</v>
      </c>
      <c r="E7" s="30"/>
    </row>
    <row r="8" spans="1:5" ht="15.75" x14ac:dyDescent="0.25">
      <c r="A8" s="33" t="s">
        <v>46</v>
      </c>
      <c r="B8" s="30"/>
      <c r="C8" s="30"/>
      <c r="D8" s="34" t="s">
        <v>45</v>
      </c>
      <c r="E8" s="30"/>
    </row>
    <row r="9" spans="1:5" ht="15.75" x14ac:dyDescent="0.25">
      <c r="A9" s="33" t="s">
        <v>44</v>
      </c>
      <c r="B9" s="30"/>
      <c r="C9" s="30"/>
      <c r="D9" s="34" t="s">
        <v>43</v>
      </c>
      <c r="E9" s="30"/>
    </row>
    <row r="10" spans="1:5" ht="15.75" x14ac:dyDescent="0.25">
      <c r="A10" s="35" t="s">
        <v>42</v>
      </c>
      <c r="B10" s="30"/>
      <c r="C10" s="30"/>
      <c r="D10" s="34" t="s">
        <v>41</v>
      </c>
      <c r="E10" s="30"/>
    </row>
    <row r="11" spans="1:5" ht="15.75" x14ac:dyDescent="0.25">
      <c r="A11" s="33" t="s">
        <v>35</v>
      </c>
      <c r="B11" s="30"/>
      <c r="C11" s="30"/>
      <c r="D11" s="32" t="s">
        <v>40</v>
      </c>
      <c r="E11" s="30"/>
    </row>
    <row r="12" spans="1:5" ht="15" x14ac:dyDescent="0.2">
      <c r="A12" s="30"/>
      <c r="B12" s="30"/>
      <c r="C12" s="30"/>
      <c r="D12" s="30"/>
      <c r="E12" s="30"/>
    </row>
    <row r="13" spans="1:5" ht="15" x14ac:dyDescent="0.2">
      <c r="A13" s="30"/>
      <c r="B13" s="30"/>
      <c r="C13" s="30"/>
      <c r="D13" s="30"/>
      <c r="E13" s="30"/>
    </row>
    <row r="14" spans="1:5" ht="15" x14ac:dyDescent="0.2">
      <c r="A14" s="30"/>
      <c r="B14" s="30"/>
      <c r="C14" s="30"/>
      <c r="D14" s="30"/>
      <c r="E14" s="30"/>
    </row>
    <row r="15" spans="1:5" ht="15.75" x14ac:dyDescent="0.25">
      <c r="A15" s="31" t="s">
        <v>39</v>
      </c>
      <c r="B15" s="30"/>
      <c r="C15" s="30"/>
      <c r="D15" s="30"/>
      <c r="E15" s="30"/>
    </row>
    <row r="16" spans="1:5" ht="15.75" x14ac:dyDescent="0.25">
      <c r="A16" s="31" t="s">
        <v>38</v>
      </c>
      <c r="B16" s="30"/>
      <c r="C16" s="30"/>
      <c r="D16" s="30"/>
      <c r="E16" s="30"/>
    </row>
    <row r="17" spans="1:5" ht="15.75" x14ac:dyDescent="0.25">
      <c r="A17" s="31" t="s">
        <v>37</v>
      </c>
      <c r="B17" s="30"/>
      <c r="C17" s="30"/>
      <c r="D17" s="30"/>
      <c r="E17" s="30"/>
    </row>
    <row r="18" spans="1:5" ht="15.75" x14ac:dyDescent="0.25">
      <c r="A18" s="31" t="s">
        <v>36</v>
      </c>
      <c r="B18" s="30"/>
      <c r="C18" s="30"/>
      <c r="D18" s="30"/>
      <c r="E18" s="30"/>
    </row>
    <row r="19" spans="1:5" ht="15.75" x14ac:dyDescent="0.25">
      <c r="A19" s="31" t="s">
        <v>35</v>
      </c>
      <c r="B19" s="30"/>
      <c r="C19" s="30"/>
      <c r="D19" s="30"/>
      <c r="E19" s="30"/>
    </row>
    <row r="20" spans="1:5" ht="15.75" x14ac:dyDescent="0.25">
      <c r="A20" s="31"/>
      <c r="B20" s="30"/>
      <c r="C20" s="30"/>
      <c r="D20" s="30"/>
      <c r="E20" s="30"/>
    </row>
    <row r="21" spans="1:5" ht="15" x14ac:dyDescent="0.2">
      <c r="A21" s="28"/>
      <c r="B21" s="30"/>
      <c r="C21" s="30"/>
      <c r="D21" s="30"/>
    </row>
    <row r="22" spans="1:5" ht="15.75" x14ac:dyDescent="0.25">
      <c r="A22" s="28"/>
      <c r="B22" s="29" t="s">
        <v>34</v>
      </c>
      <c r="C22" s="29"/>
      <c r="D22" s="29"/>
      <c r="E22" s="29"/>
    </row>
    <row r="23" spans="1:5" ht="7.9" customHeight="1" x14ac:dyDescent="0.25">
      <c r="A23" s="28"/>
      <c r="B23" s="27"/>
      <c r="C23" s="27"/>
      <c r="D23" s="27"/>
      <c r="E23" s="27"/>
    </row>
    <row r="24" spans="1:5" ht="15.75" x14ac:dyDescent="0.2">
      <c r="A24" s="26"/>
      <c r="B24" s="25" t="s">
        <v>33</v>
      </c>
      <c r="C24" s="25"/>
      <c r="D24" s="25"/>
      <c r="E24" s="25"/>
    </row>
    <row r="25" spans="1:5" ht="37.9" customHeight="1" x14ac:dyDescent="0.2"/>
    <row r="26" spans="1:5" ht="31.5" x14ac:dyDescent="0.2">
      <c r="A26" s="22" t="s">
        <v>32</v>
      </c>
      <c r="B26" s="24" t="s">
        <v>31</v>
      </c>
      <c r="C26" s="24" t="s">
        <v>30</v>
      </c>
      <c r="D26" s="23" t="s">
        <v>29</v>
      </c>
      <c r="E26" s="22" t="s">
        <v>28</v>
      </c>
    </row>
    <row r="27" spans="1:5" ht="19.149999999999999" customHeight="1" x14ac:dyDescent="0.25">
      <c r="A27" s="21">
        <v>1</v>
      </c>
      <c r="B27" s="14" t="s">
        <v>27</v>
      </c>
      <c r="C27" s="20"/>
      <c r="D27" s="11"/>
      <c r="E27" s="19"/>
    </row>
    <row r="28" spans="1:5" ht="31.5" x14ac:dyDescent="0.2">
      <c r="A28" s="15" t="s">
        <v>26</v>
      </c>
      <c r="B28" s="17" t="s">
        <v>25</v>
      </c>
      <c r="C28" s="18">
        <f>6591.79+485.77+36+687.08+227.58</f>
        <v>8028.2199999999993</v>
      </c>
      <c r="D28" s="16">
        <v>8408.34</v>
      </c>
      <c r="E28" s="7"/>
    </row>
    <row r="29" spans="1:5" ht="31.5" x14ac:dyDescent="0.2">
      <c r="A29" s="15" t="s">
        <v>24</v>
      </c>
      <c r="B29" s="17" t="s">
        <v>23</v>
      </c>
      <c r="C29" s="13">
        <f>13200+520.54+21+580</f>
        <v>14321.54</v>
      </c>
      <c r="D29" s="16">
        <v>13453.374</v>
      </c>
      <c r="E29" s="7"/>
    </row>
    <row r="30" spans="1:5" ht="15.75" x14ac:dyDescent="0.2">
      <c r="A30" s="15" t="s">
        <v>22</v>
      </c>
      <c r="B30" s="17" t="s">
        <v>21</v>
      </c>
      <c r="C30" s="13">
        <f>5705+304+22.2+13+307+75.3</f>
        <v>6426.5</v>
      </c>
      <c r="D30" s="16">
        <v>5404.2359999999999</v>
      </c>
      <c r="E30" s="7"/>
    </row>
    <row r="31" spans="1:5" ht="31.5" x14ac:dyDescent="0.2">
      <c r="A31" s="15" t="s">
        <v>20</v>
      </c>
      <c r="B31" s="17" t="s">
        <v>19</v>
      </c>
      <c r="C31" s="13">
        <f>3072+445+56</f>
        <v>3573</v>
      </c>
      <c r="D31" s="16">
        <v>3718.145</v>
      </c>
      <c r="E31" s="7"/>
    </row>
    <row r="32" spans="1:5" ht="15.75" x14ac:dyDescent="0.2">
      <c r="A32" s="15" t="s">
        <v>18</v>
      </c>
      <c r="B32" s="17" t="s">
        <v>17</v>
      </c>
      <c r="C32" s="13">
        <f>3538+591.39+580.25+817.09</f>
        <v>5526.7300000000005</v>
      </c>
      <c r="D32" s="16">
        <v>4451.5919999999996</v>
      </c>
      <c r="E32" s="7"/>
    </row>
    <row r="33" spans="1:6" ht="31.5" x14ac:dyDescent="0.2">
      <c r="A33" s="15" t="s">
        <v>16</v>
      </c>
      <c r="B33" s="17" t="s">
        <v>15</v>
      </c>
      <c r="C33" s="13">
        <f>5510+643.57+111.85+68.89+400</f>
        <v>6734.31</v>
      </c>
      <c r="D33" s="16">
        <v>5868.22</v>
      </c>
      <c r="E33" s="7"/>
    </row>
    <row r="34" spans="1:6" ht="39.6" customHeight="1" x14ac:dyDescent="0.2">
      <c r="A34" s="15" t="s">
        <v>14</v>
      </c>
      <c r="B34" s="14" t="s">
        <v>13</v>
      </c>
      <c r="C34" s="13">
        <f>5356+30</f>
        <v>5386</v>
      </c>
      <c r="D34" s="16">
        <v>6024.6930000000002</v>
      </c>
      <c r="E34" s="7"/>
    </row>
    <row r="35" spans="1:6" ht="15.75" x14ac:dyDescent="0.25">
      <c r="A35" s="15" t="s">
        <v>12</v>
      </c>
      <c r="B35" s="14" t="s">
        <v>11</v>
      </c>
      <c r="C35" s="13">
        <f>214+358</f>
        <v>572</v>
      </c>
      <c r="D35" s="12">
        <v>1370</v>
      </c>
      <c r="E35" s="11" t="s">
        <v>6</v>
      </c>
    </row>
    <row r="36" spans="1:6" ht="15.75" x14ac:dyDescent="0.25">
      <c r="A36" s="15" t="s">
        <v>10</v>
      </c>
      <c r="B36" s="14" t="s">
        <v>9</v>
      </c>
      <c r="C36" s="13">
        <f>70</f>
        <v>70</v>
      </c>
      <c r="D36" s="12">
        <v>264</v>
      </c>
      <c r="E36" s="11" t="s">
        <v>6</v>
      </c>
    </row>
    <row r="37" spans="1:6" ht="20.45" customHeight="1" x14ac:dyDescent="0.25">
      <c r="A37" s="15" t="s">
        <v>8</v>
      </c>
      <c r="B37" s="14" t="s">
        <v>7</v>
      </c>
      <c r="C37" s="13">
        <f>74</f>
        <v>74</v>
      </c>
      <c r="D37" s="12">
        <v>37.4</v>
      </c>
      <c r="E37" s="11" t="s">
        <v>6</v>
      </c>
    </row>
    <row r="38" spans="1:6" ht="15.75" x14ac:dyDescent="0.2">
      <c r="A38" s="7"/>
      <c r="B38" s="10" t="s">
        <v>5</v>
      </c>
      <c r="C38" s="9">
        <f>SUM(C28:C37)</f>
        <v>50712.3</v>
      </c>
      <c r="D38" s="8">
        <f>SUM(D28:D37)</f>
        <v>49000</v>
      </c>
      <c r="E38" s="7"/>
    </row>
    <row r="40" spans="1:6" ht="15.75" x14ac:dyDescent="0.2">
      <c r="B40" s="4" t="s">
        <v>4</v>
      </c>
      <c r="C40" s="2"/>
      <c r="D40" s="3" t="s">
        <v>3</v>
      </c>
      <c r="E40" s="5"/>
      <c r="F40" s="6"/>
    </row>
    <row r="41" spans="1:6" ht="15.75" x14ac:dyDescent="0.2">
      <c r="B41" s="4"/>
      <c r="C41" s="2"/>
      <c r="D41" s="3"/>
      <c r="E41" s="5"/>
    </row>
    <row r="42" spans="1:6" ht="15.75" x14ac:dyDescent="0.2">
      <c r="B42" s="4" t="s">
        <v>2</v>
      </c>
      <c r="C42" s="2"/>
      <c r="D42" s="3" t="s">
        <v>1</v>
      </c>
    </row>
    <row r="44" spans="1:6" s="2" customFormat="1" ht="15.75" x14ac:dyDescent="0.2">
      <c r="B44" s="4" t="s">
        <v>0</v>
      </c>
      <c r="D44" s="3"/>
    </row>
  </sheetData>
  <mergeCells count="2">
    <mergeCell ref="B22:E22"/>
    <mergeCell ref="B24:E24"/>
  </mergeCells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суц 49,0 млн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Боднарчук Ірина Миколаївна</dc:creator>
  <cp:lastModifiedBy>Боднарчук Ірина Миколаївна</cp:lastModifiedBy>
  <dcterms:created xsi:type="dcterms:W3CDTF">2020-01-10T08:01:25Z</dcterms:created>
  <dcterms:modified xsi:type="dcterms:W3CDTF">2020-01-10T08:02:46Z</dcterms:modified>
</cp:coreProperties>
</file>